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activeTab="0"/>
  </bookViews>
  <sheets>
    <sheet name="108年預算分配直式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<sst xmlns="http://schemas.openxmlformats.org/spreadsheetml/2006/main" count="53" uniqueCount="53">
  <si>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合  計</t>
  </si>
  <si>
    <t>公務車保險費</t>
  </si>
  <si>
    <t>房屋建築養護費</t>
  </si>
  <si>
    <t>車輛辦公器具養護費</t>
  </si>
  <si>
    <t>特別費</t>
  </si>
  <si>
    <t>說明：</t>
  </si>
  <si>
    <t>水費</t>
  </si>
  <si>
    <t>電費</t>
  </si>
  <si>
    <t>　(1)印刷、電腦耗材、雜支＝(15＋5＋4×2＋3×2)x。</t>
  </si>
  <si>
    <t>　(3)誤餐費47,520＝[3(馬公)＋1×3(湖西.白沙.西嶼)]x</t>
  </si>
  <si>
    <t>　(2)員工文康活動費係按編制人員及工友每人2,000元。</t>
  </si>
  <si>
    <t>通訊費</t>
  </si>
  <si>
    <t>公務車燃料費</t>
  </si>
  <si>
    <t>志工保險費</t>
  </si>
  <si>
    <t>文具用品</t>
  </si>
  <si>
    <t>機車油料費</t>
  </si>
  <si>
    <t>事務用品雜支</t>
  </si>
  <si>
    <t>保全系統服務</t>
  </si>
  <si>
    <t>輪值誤餐</t>
  </si>
  <si>
    <t>志工交通費</t>
  </si>
  <si>
    <t>聯誼文康活動費</t>
  </si>
  <si>
    <t>自然人憑證管理費</t>
  </si>
  <si>
    <t>機具設備養護費</t>
  </si>
  <si>
    <t>電梯維護消防安檢</t>
  </si>
  <si>
    <t>縣外旅費</t>
  </si>
  <si>
    <t>縣內旅費</t>
  </si>
  <si>
    <t>總計</t>
  </si>
  <si>
    <t>馬公市</t>
  </si>
  <si>
    <t>白沙鄉</t>
  </si>
  <si>
    <t>西嶼鄉</t>
  </si>
  <si>
    <t>望安鄉</t>
  </si>
  <si>
    <t>七美鄉</t>
  </si>
  <si>
    <t>預算科目</t>
  </si>
  <si>
    <t>稅捐及規費( 一卡通)</t>
  </si>
  <si>
    <t>1.本表所列經費應依據本府105年度預算書民政業務－戶政所事務管理－業務費之各項用途撙節支用，</t>
  </si>
  <si>
    <t>　臨時人員酬金不分配，餘科目分配如上表，請按科目支用，需勻支者應依規定核准後辦理。</t>
  </si>
  <si>
    <t>　　*27元=534元，只能支用540元，不得超過編列數；另僅收入10張* 27元270元，則僅能支用270元。</t>
  </si>
  <si>
    <t>　(4)自然人憑證管理費為收支對列，支用以七美為例，編列105年收入20張*27元=540元惟實際收入22張</t>
  </si>
  <si>
    <t>湖西鄉</t>
  </si>
  <si>
    <t>本縣新生兒辦理出生登記溫馨賀禮</t>
  </si>
  <si>
    <t>影印傳真機電腦耗材(含表報)</t>
  </si>
  <si>
    <t>本府107年度預算書</t>
  </si>
  <si>
    <t>預算書澎湖縣各戶政事務所-戶政所事務管理-業務費之各項用途撙節</t>
  </si>
  <si>
    <t>2.水電通訊費參酌106年度預算分配及執行情形分配之。物品-文具用品139,634＝(15＋5＋4×2＋3×2)x。</t>
  </si>
  <si>
    <t xml:space="preserve">  惟考量因地制宜及符合民眾需求，請各所發揮創意並結合為民服務，依分配數自行採購核銷。</t>
  </si>
  <si>
    <t>21864+90000=  111864</t>
  </si>
  <si>
    <t>4.旅費+運費：247,700＝(12＋5＋4×2＋3×2)x＋交通膳宿費(望安2,000七美5,000)。</t>
  </si>
  <si>
    <t>3.一般事務費部分科目分配公式及說明如下：</t>
  </si>
  <si>
    <t>5.本縣新生兒辦理出生登記溫馨賀禮係以單價250元*近3年本縣各所新生兒辦理出生登記數估算分配，</t>
  </si>
  <si>
    <t>6.房屋建築養護費-馬公戶所經費111,864元(含馬公戶所電梯間建物防蝕工程90,000元；湖西戶所經費88,060元</t>
  </si>
  <si>
    <t xml:space="preserve">  (含大門快速捲門69,500元);望安戶所經費35,160元(含水塔養護費16,600元))。</t>
  </si>
  <si>
    <t>18560+69500=    88,060</t>
  </si>
  <si>
    <t>18560+16600=       35,160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</si>
</sst>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0.00_ "/>
    <numFmt numFmtId="183" formatCode="#,##0_ "/>
  </numFmts>
  <fonts count="46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1" fillId="0" borderId="0" applyFill="0" applyBorder="0" applyAlignment="0" applyProtection="0"/>
    <xf numFmtId="0" fontId="3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2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0" fontId="3" fillId="0" borderId="17" xfId="0" applyFont="1" applyBorder="1" applyAlignment="1" applyProtection="1">
      <alignment vertical="center" wrapText="1"/>
      <protection/>
    </xf>
    <xf numFmtId="3" fontId="7" fillId="0" borderId="10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vertical="center" wrapText="1"/>
      <protection/>
    </xf>
    <xf numFmtId="3" fontId="8" fillId="0" borderId="10" xfId="0" applyNumberFormat="1" applyFont="1" applyBorder="1" applyAlignment="1" applyProtection="1">
      <alignment/>
      <protection/>
    </xf>
    <xf numFmtId="3" fontId="8" fillId="0" borderId="13" xfId="0" applyNumberFormat="1" applyFont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 horizontal="center" wrapText="1"/>
      <protection/>
    </xf>
    <xf numFmtId="3" fontId="7" fillId="0" borderId="13" xfId="0" applyNumberFormat="1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26</xdr:row>
      <xdr:rowOff>0</xdr:rowOff>
    </xdr:from>
    <xdr:to>
      <xdr:col>0</xdr:col>
      <xdr:colOff>733425</xdr:colOff>
      <xdr:row>26</xdr:row>
      <xdr:rowOff>0</xdr:rowOff>
    </xdr:to>
    <xdr:sp>
      <xdr:nvSpPr>
        <xdr:cNvPr id="1" name="直線接點 2"/>
        <xdr:cNvSpPr>
          <a:spLocks/>
        </xdr:cNvSpPr>
      </xdr:nvSpPr>
      <xdr:spPr>
        <a:xfrm>
          <a:off x="19050" y="6715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tabSelected="1" view="pageLayout" zoomScale="154" zoomScaleSheetLayoutView="100" zoomScalePageLayoutView="154" workbookViewId="0" topLeftCell="A15">
      <selection activeCell="F21" sqref="F21"/>
    </sheetView>
  </sheetViews>
  <sheetFormatPr defaultColWidth="9.75390625" defaultRowHeight="16.5"/>
  <cols>
    <col min="1" max="1" width="22.50390625" style="1" customWidth="1"/>
    <col min="2" max="2" width="11.625" style="1" customWidth="1"/>
    <col min="3" max="7" width="10.625" style="1" customWidth="1"/>
    <col min="8" max="8" width="12.625" style="1" customWidth="1"/>
    <col min="9" max="9" width="11.375" style="1" bestFit="1" customWidth="1"/>
    <col min="10" max="16384" width="9.75390625" style="1" customWidth="1"/>
  </cols>
  <sheetData>
    <row r="1" spans="1:9" s="7" customFormat="1" ht="19.5" customHeight="1">
      <c r="A1" s="9" t="s">
        <v>32</v>
      </c>
      <c r="B1" s="10" t="s">
        <v>27</v>
      </c>
      <c r="C1" s="10" t="s">
        <v>38</v>
      </c>
      <c r="D1" s="10" t="s">
        <v>28</v>
      </c>
      <c r="E1" s="10" t="s">
        <v>29</v>
      </c>
      <c r="F1" s="10" t="s">
        <v>30</v>
      </c>
      <c r="G1" s="10" t="s">
        <v>31</v>
      </c>
      <c r="H1" s="11" t="s">
        <v>26</v>
      </c>
      <c r="I1" s="15"/>
    </row>
    <row r="2" spans="1:9" ht="19.5" customHeight="1">
      <c r="A2" s="12" t="s">
        <v>0</v>
      </c>
      <c r="B2" s="2">
        <v>2114432</v>
      </c>
      <c r="C2" s="2">
        <v>689923</v>
      </c>
      <c r="D2" s="2">
        <f>D3+D4+D5+D6+D7+D8+D9+D10+D11+D12+D13+D14+D15+D16+D17+D18+D19+D20+D21+D22+D23+D24+D25+D26</f>
        <v>510421</v>
      </c>
      <c r="E2" s="2">
        <f>E3+E4+E5+E6+E7+E8+E9+E10+E11+E12+E13+E14+E15+E16+E17+E18+E19+E20+E21+E22+E23+E24+E25+E26</f>
        <v>501256</v>
      </c>
      <c r="F2" s="2">
        <v>429369</v>
      </c>
      <c r="G2" s="2">
        <f>G3+G4+G5+G6+G7+G8+G9+G10+G11+G12+G13+G14+G15+G16+G17+G18+G19+G20+G21+G22+G23+G24+G25+G26</f>
        <v>423430</v>
      </c>
      <c r="H2" s="5">
        <f>B2+C2+D2+E2+F2+G2</f>
        <v>4668831</v>
      </c>
      <c r="I2" s="14"/>
    </row>
    <row r="3" spans="1:9" ht="34.5" customHeight="1">
      <c r="A3" s="18" t="s">
        <v>39</v>
      </c>
      <c r="B3" s="19">
        <v>140000</v>
      </c>
      <c r="C3" s="19">
        <v>36000</v>
      </c>
      <c r="D3" s="19">
        <v>27500</v>
      </c>
      <c r="E3" s="19">
        <v>21000</v>
      </c>
      <c r="F3" s="19">
        <v>13500</v>
      </c>
      <c r="G3" s="19">
        <v>12000</v>
      </c>
      <c r="H3" s="20">
        <f aca="true" t="shared" si="0" ref="H3:H26">B3+C3+D3+E3+F3+G3</f>
        <v>250000</v>
      </c>
      <c r="I3" s="14"/>
    </row>
    <row r="4" spans="1:9" ht="19.5" customHeight="1">
      <c r="A4" s="12" t="s">
        <v>6</v>
      </c>
      <c r="B4" s="2">
        <v>9747</v>
      </c>
      <c r="C4" s="2">
        <v>1630</v>
      </c>
      <c r="D4" s="2">
        <v>1376</v>
      </c>
      <c r="E4" s="2">
        <v>1204</v>
      </c>
      <c r="F4" s="2">
        <v>1508</v>
      </c>
      <c r="G4" s="2">
        <v>1635</v>
      </c>
      <c r="H4" s="5">
        <f t="shared" si="0"/>
        <v>17100</v>
      </c>
      <c r="I4" s="14"/>
    </row>
    <row r="5" spans="1:9" ht="19.5" customHeight="1">
      <c r="A5" s="12" t="s">
        <v>7</v>
      </c>
      <c r="B5" s="2">
        <v>387600</v>
      </c>
      <c r="C5" s="2">
        <v>64804</v>
      </c>
      <c r="D5" s="2">
        <v>54740</v>
      </c>
      <c r="E5" s="2">
        <v>47872</v>
      </c>
      <c r="F5" s="2">
        <v>59976</v>
      </c>
      <c r="G5" s="2">
        <v>65008</v>
      </c>
      <c r="H5" s="5">
        <f t="shared" si="0"/>
        <v>680000</v>
      </c>
      <c r="I5" s="14"/>
    </row>
    <row r="6" spans="1:9" ht="19.5" customHeight="1">
      <c r="A6" s="18" t="s">
        <v>11</v>
      </c>
      <c r="B6" s="19">
        <v>369700</v>
      </c>
      <c r="C6" s="19">
        <v>70000</v>
      </c>
      <c r="D6" s="19">
        <v>50325</v>
      </c>
      <c r="E6" s="19">
        <v>44700</v>
      </c>
      <c r="F6" s="19">
        <v>54615</v>
      </c>
      <c r="G6" s="19">
        <v>58752</v>
      </c>
      <c r="H6" s="20">
        <f t="shared" si="0"/>
        <v>648092</v>
      </c>
      <c r="I6" s="14"/>
    </row>
    <row r="7" spans="1:9" ht="19.5" customHeight="1">
      <c r="A7" s="12" t="s">
        <v>33</v>
      </c>
      <c r="B7" s="6">
        <v>2880</v>
      </c>
      <c r="C7" s="6">
        <v>2880</v>
      </c>
      <c r="D7" s="6">
        <v>2880</v>
      </c>
      <c r="E7" s="6">
        <v>2880</v>
      </c>
      <c r="F7" s="6">
        <v>2880</v>
      </c>
      <c r="G7" s="6">
        <v>2880</v>
      </c>
      <c r="H7" s="5">
        <f t="shared" si="0"/>
        <v>17280</v>
      </c>
      <c r="I7" s="14"/>
    </row>
    <row r="8" spans="1:9" ht="19.5" customHeight="1">
      <c r="A8" s="12" t="s">
        <v>12</v>
      </c>
      <c r="B8" s="6">
        <v>0</v>
      </c>
      <c r="C8" s="6">
        <v>315</v>
      </c>
      <c r="D8" s="6">
        <v>315</v>
      </c>
      <c r="E8" s="6">
        <v>315</v>
      </c>
      <c r="F8" s="6">
        <v>315</v>
      </c>
      <c r="G8" s="6">
        <v>315</v>
      </c>
      <c r="H8" s="5">
        <f t="shared" si="0"/>
        <v>1575</v>
      </c>
      <c r="I8" s="14"/>
    </row>
    <row r="9" spans="1:9" ht="19.5" customHeight="1">
      <c r="A9" s="12" t="s">
        <v>1</v>
      </c>
      <c r="B9" s="2">
        <v>0</v>
      </c>
      <c r="C9" s="6">
        <v>711</v>
      </c>
      <c r="D9" s="6">
        <v>711</v>
      </c>
      <c r="E9" s="6">
        <v>711</v>
      </c>
      <c r="F9" s="6">
        <v>711</v>
      </c>
      <c r="G9" s="6">
        <v>711</v>
      </c>
      <c r="H9" s="5">
        <f t="shared" si="0"/>
        <v>3555</v>
      </c>
      <c r="I9" s="14"/>
    </row>
    <row r="10" spans="1:9" ht="19.5" customHeight="1">
      <c r="A10" s="12" t="s">
        <v>13</v>
      </c>
      <c r="B10" s="2">
        <v>1920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5">
        <f t="shared" si="0"/>
        <v>1920</v>
      </c>
      <c r="I10" s="14"/>
    </row>
    <row r="11" spans="1:8" ht="19.5" customHeight="1">
      <c r="A11" s="12" t="s">
        <v>14</v>
      </c>
      <c r="B11" s="2">
        <v>61602</v>
      </c>
      <c r="C11" s="2">
        <v>20534</v>
      </c>
      <c r="D11" s="2">
        <v>16428</v>
      </c>
      <c r="E11" s="2">
        <v>16428</v>
      </c>
      <c r="F11" s="2">
        <v>12321</v>
      </c>
      <c r="G11" s="2">
        <v>12321</v>
      </c>
      <c r="H11" s="5">
        <f t="shared" si="0"/>
        <v>139634</v>
      </c>
    </row>
    <row r="12" spans="1:8" ht="19.5" customHeight="1">
      <c r="A12" s="12" t="s">
        <v>15</v>
      </c>
      <c r="B12" s="2">
        <v>0</v>
      </c>
      <c r="C12" s="2">
        <v>4752</v>
      </c>
      <c r="D12" s="2">
        <v>4752</v>
      </c>
      <c r="E12" s="2">
        <v>4752</v>
      </c>
      <c r="F12" s="2">
        <v>4752</v>
      </c>
      <c r="G12" s="2">
        <v>4752</v>
      </c>
      <c r="H12" s="5">
        <v>23760</v>
      </c>
    </row>
    <row r="13" spans="1:8" ht="19.5" customHeight="1">
      <c r="A13" s="16" t="s">
        <v>40</v>
      </c>
      <c r="B13" s="2">
        <v>437742</v>
      </c>
      <c r="C13" s="2">
        <v>145914</v>
      </c>
      <c r="D13" s="2">
        <v>116731</v>
      </c>
      <c r="E13" s="2">
        <v>116731</v>
      </c>
      <c r="F13" s="2">
        <v>87548</v>
      </c>
      <c r="G13" s="2">
        <v>87548</v>
      </c>
      <c r="H13" s="5">
        <f t="shared" si="0"/>
        <v>992214</v>
      </c>
    </row>
    <row r="14" spans="1:8" ht="19.5" customHeight="1">
      <c r="A14" s="12" t="s">
        <v>16</v>
      </c>
      <c r="B14" s="2">
        <v>177543</v>
      </c>
      <c r="C14" s="2">
        <v>59181</v>
      </c>
      <c r="D14" s="2">
        <v>47345</v>
      </c>
      <c r="E14" s="2">
        <v>47345</v>
      </c>
      <c r="F14" s="2">
        <v>35509</v>
      </c>
      <c r="G14" s="2">
        <v>35509</v>
      </c>
      <c r="H14" s="5">
        <f t="shared" si="0"/>
        <v>402432</v>
      </c>
    </row>
    <row r="15" spans="1:8" ht="19.5" customHeight="1">
      <c r="A15" s="12" t="s">
        <v>17</v>
      </c>
      <c r="B15" s="2">
        <v>42000</v>
      </c>
      <c r="C15" s="2">
        <v>42000</v>
      </c>
      <c r="D15" s="2">
        <v>42000</v>
      </c>
      <c r="E15" s="2">
        <v>42000</v>
      </c>
      <c r="F15" s="2">
        <v>0</v>
      </c>
      <c r="G15" s="2">
        <v>0</v>
      </c>
      <c r="H15" s="5">
        <f t="shared" si="0"/>
        <v>168000</v>
      </c>
    </row>
    <row r="16" spans="1:8" ht="19.5" customHeight="1">
      <c r="A16" s="12" t="s">
        <v>18</v>
      </c>
      <c r="B16" s="2">
        <v>23760</v>
      </c>
      <c r="C16" s="6">
        <v>7920</v>
      </c>
      <c r="D16" s="2">
        <v>7920</v>
      </c>
      <c r="E16" s="6">
        <v>7920</v>
      </c>
      <c r="F16" s="6">
        <v>0</v>
      </c>
      <c r="G16" s="6">
        <v>0</v>
      </c>
      <c r="H16" s="5">
        <f t="shared" si="0"/>
        <v>47520</v>
      </c>
    </row>
    <row r="17" spans="1:8" ht="19.5" customHeight="1">
      <c r="A17" s="12" t="s">
        <v>19</v>
      </c>
      <c r="B17" s="2">
        <v>52000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5">
        <f t="shared" si="0"/>
        <v>52000</v>
      </c>
    </row>
    <row r="18" spans="1:8" ht="19.5" customHeight="1">
      <c r="A18" s="12" t="s">
        <v>20</v>
      </c>
      <c r="B18" s="2">
        <v>34000</v>
      </c>
      <c r="C18" s="2">
        <v>10000</v>
      </c>
      <c r="D18" s="2">
        <v>8000</v>
      </c>
      <c r="E18" s="2">
        <v>8000</v>
      </c>
      <c r="F18" s="2">
        <v>8000</v>
      </c>
      <c r="G18" s="2">
        <v>8000</v>
      </c>
      <c r="H18" s="5">
        <f t="shared" si="0"/>
        <v>76000</v>
      </c>
    </row>
    <row r="19" spans="1:9" ht="19.5" customHeight="1">
      <c r="A19" s="12" t="s">
        <v>21</v>
      </c>
      <c r="B19" s="2">
        <v>18900</v>
      </c>
      <c r="C19" s="2">
        <v>2700</v>
      </c>
      <c r="D19" s="17">
        <v>1080</v>
      </c>
      <c r="E19" s="17">
        <v>1080</v>
      </c>
      <c r="F19" s="17">
        <v>1080</v>
      </c>
      <c r="G19" s="2">
        <v>945</v>
      </c>
      <c r="H19" s="5">
        <v>25785</v>
      </c>
      <c r="I19" s="14"/>
    </row>
    <row r="20" spans="1:8" ht="26.25" customHeight="1">
      <c r="A20" s="12" t="s">
        <v>2</v>
      </c>
      <c r="B20" s="21" t="s">
        <v>45</v>
      </c>
      <c r="C20" s="21" t="s">
        <v>51</v>
      </c>
      <c r="D20" s="17">
        <v>18560</v>
      </c>
      <c r="E20" s="17">
        <v>18560</v>
      </c>
      <c r="F20" s="21" t="s">
        <v>52</v>
      </c>
      <c r="G20" s="17">
        <v>18560</v>
      </c>
      <c r="H20" s="22">
        <v>290764</v>
      </c>
    </row>
    <row r="21" spans="1:8" s="7" customFormat="1" ht="19.5" customHeight="1">
      <c r="A21" s="12" t="s">
        <v>3</v>
      </c>
      <c r="B21" s="2">
        <v>0</v>
      </c>
      <c r="C21" s="2">
        <v>1700</v>
      </c>
      <c r="D21" s="2">
        <v>1700</v>
      </c>
      <c r="E21" s="2">
        <v>1700</v>
      </c>
      <c r="F21" s="2">
        <v>1700</v>
      </c>
      <c r="G21" s="2">
        <v>1700</v>
      </c>
      <c r="H21" s="5">
        <f t="shared" si="0"/>
        <v>8500</v>
      </c>
    </row>
    <row r="22" spans="1:8" ht="19.5" customHeight="1">
      <c r="A22" s="12" t="s">
        <v>22</v>
      </c>
      <c r="B22" s="2">
        <v>35000</v>
      </c>
      <c r="C22" s="2">
        <v>15000</v>
      </c>
      <c r="D22" s="2">
        <v>15000</v>
      </c>
      <c r="E22" s="2">
        <v>15000</v>
      </c>
      <c r="F22" s="2">
        <v>10000</v>
      </c>
      <c r="G22" s="2">
        <v>10000</v>
      </c>
      <c r="H22" s="5">
        <f t="shared" si="0"/>
        <v>100000</v>
      </c>
    </row>
    <row r="23" spans="1:8" ht="19.5" customHeight="1">
      <c r="A23" s="12" t="s">
        <v>23</v>
      </c>
      <c r="B23" s="2">
        <v>43000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5">
        <f t="shared" si="0"/>
        <v>43000</v>
      </c>
    </row>
    <row r="24" spans="1:8" ht="19.5" customHeight="1">
      <c r="A24" s="12" t="s">
        <v>24</v>
      </c>
      <c r="B24" s="19">
        <v>82265</v>
      </c>
      <c r="C24" s="19">
        <f>34277+5000</f>
        <v>39277</v>
      </c>
      <c r="D24" s="19">
        <f>27422-10000</f>
        <v>17422</v>
      </c>
      <c r="E24" s="19">
        <v>27422</v>
      </c>
      <c r="F24" s="19">
        <f>18632+2500</f>
        <v>21132</v>
      </c>
      <c r="G24" s="19">
        <f>19982+2500</f>
        <v>22482</v>
      </c>
      <c r="H24" s="5">
        <f t="shared" si="0"/>
        <v>210000</v>
      </c>
    </row>
    <row r="25" spans="1:8" ht="19.5" customHeight="1">
      <c r="A25" s="12" t="s">
        <v>25</v>
      </c>
      <c r="B25" s="2">
        <v>10909</v>
      </c>
      <c r="C25" s="2">
        <v>4545</v>
      </c>
      <c r="D25" s="2">
        <v>3636</v>
      </c>
      <c r="E25" s="2">
        <v>3636</v>
      </c>
      <c r="F25" s="2">
        <v>6662</v>
      </c>
      <c r="G25" s="2">
        <v>8312</v>
      </c>
      <c r="H25" s="5">
        <f t="shared" si="0"/>
        <v>37700</v>
      </c>
    </row>
    <row r="26" spans="1:8" ht="19.5" customHeight="1" thickBot="1">
      <c r="A26" s="13" t="s">
        <v>4</v>
      </c>
      <c r="B26" s="3">
        <v>72000</v>
      </c>
      <c r="C26" s="3">
        <v>72000</v>
      </c>
      <c r="D26" s="3">
        <v>72000</v>
      </c>
      <c r="E26" s="3">
        <v>72000</v>
      </c>
      <c r="F26" s="3">
        <v>72000</v>
      </c>
      <c r="G26" s="3">
        <v>72000</v>
      </c>
      <c r="H26" s="4">
        <f t="shared" si="0"/>
        <v>432000</v>
      </c>
    </row>
    <row r="27" spans="1:4" ht="19.5" customHeight="1">
      <c r="A27" s="8" t="s">
        <v>5</v>
      </c>
      <c r="B27" s="8"/>
      <c r="C27" s="8"/>
      <c r="D27" s="14"/>
    </row>
    <row r="28" spans="1:58" ht="19.5" customHeight="1">
      <c r="A28" s="23" t="s">
        <v>34</v>
      </c>
      <c r="B28" s="23" t="s">
        <v>41</v>
      </c>
      <c r="C28" s="23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</row>
    <row r="29" spans="1:58" ht="19.5" customHeight="1">
      <c r="A29" s="23" t="s">
        <v>35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</row>
    <row r="30" spans="1:58" ht="19.5" customHeight="1">
      <c r="A30" s="23" t="s">
        <v>43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</row>
    <row r="31" spans="1:58" ht="19.5" customHeight="1">
      <c r="A31" s="23" t="s">
        <v>47</v>
      </c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</row>
    <row r="32" spans="1:58" ht="19.5" customHeight="1">
      <c r="A32" s="23" t="s">
        <v>8</v>
      </c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</row>
    <row r="33" spans="1:58" ht="19.5" customHeight="1">
      <c r="A33" s="23" t="s">
        <v>10</v>
      </c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</row>
    <row r="34" spans="1:58" ht="19.5" customHeight="1">
      <c r="A34" s="23" t="s">
        <v>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</row>
    <row r="35" spans="1:58" ht="19.5" customHeight="1">
      <c r="A35" s="23" t="s">
        <v>37</v>
      </c>
      <c r="B35" s="23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</row>
    <row r="36" spans="1:58" ht="19.5" customHeight="1">
      <c r="A36" s="23" t="s">
        <v>36</v>
      </c>
      <c r="B36" s="23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</row>
    <row r="37" spans="1:58" ht="19.5" customHeight="1">
      <c r="A37" s="23" t="s">
        <v>46</v>
      </c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</row>
    <row r="38" spans="1:58" ht="19.5" customHeight="1">
      <c r="A38" s="24" t="s">
        <v>48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</row>
    <row r="39" spans="1:58" ht="16.5">
      <c r="A39" s="24" t="s">
        <v>44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</row>
    <row r="40" spans="1:58" ht="16.5">
      <c r="A40" s="24" t="s">
        <v>49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</row>
    <row r="41" spans="1:58" ht="16.5">
      <c r="A41" s="24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</row>
    <row r="42" spans="1:58" ht="16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</row>
    <row r="43" spans="1:58" ht="16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</row>
    <row r="44" spans="1:58" ht="16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</row>
  </sheetData>
  <sheetProtection selectLockedCells="1" selectUnlockedCells="1"/>
  <printOptions horizontalCentered="1"/>
  <pageMargins left="0.1968503937007874" right="0.1968503937007874" top="0.5905511811023623" bottom="0.2755905511811024" header="0.31496062992125984" footer="0.31496062992125984"/>
  <pageSetup horizontalDpi="300" verticalDpi="300" orientation="portrait" paperSize="9" r:id="rId2"/>
  <headerFooter alignWithMargins="0">
    <oddHeader>&amp;C&amp;"標楷體,標準"&amp;14澎湖縣政府108年度戶政事務所預算分配明細表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黃慧敏</dc:creator>
  <cp:keywords/>
  <dc:description/>
  <cp:lastModifiedBy>new</cp:lastModifiedBy>
  <cp:lastPrinted>2018-12-19T07:31:25Z</cp:lastPrinted>
  <dcterms:created xsi:type="dcterms:W3CDTF">2016-01-08T05:31:52Z</dcterms:created>
  <dcterms:modified xsi:type="dcterms:W3CDTF">2019-03-22T01:54:24Z</dcterms:modified>
  <cp:category/>
  <cp:version/>
  <cp:contentType/>
  <cp:contentStatus/>
</cp:coreProperties>
</file>